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7B7CDBFB-FFD6-4D56-9297-9839F04D2F8F}" xr6:coauthVersionLast="47" xr6:coauthVersionMax="47" xr10:uidLastSave="{00000000-0000-0000-0000-000000000000}"/>
  <bookViews>
    <workbookView xWindow="2640" yWindow="2640" windowWidth="18900" windowHeight="11055" xr2:uid="{826BA4DF-72F6-4FDA-94CA-9A9DAEEADCE5}"/>
  </bookViews>
  <sheets>
    <sheet name="CG1" sheetId="1" r:id="rId1"/>
  </sheets>
  <definedNames>
    <definedName name="_xlnm.Print_Titles" localSheetId="0">'CG1'!$1:$3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2" i="1" l="1"/>
  <c r="G27" i="1"/>
  <c r="G22" i="1"/>
  <c r="G14" i="1"/>
  <c r="G130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99" i="1"/>
  <c r="F128" i="1"/>
  <c r="E128" i="1"/>
  <c r="D128" i="1"/>
  <c r="C128" i="1"/>
  <c r="G88" i="1"/>
  <c r="G89" i="1"/>
  <c r="G90" i="1"/>
  <c r="G91" i="1"/>
  <c r="G92" i="1"/>
  <c r="G93" i="1"/>
  <c r="G94" i="1"/>
  <c r="G95" i="1"/>
  <c r="G96" i="1"/>
  <c r="G87" i="1"/>
  <c r="F97" i="1"/>
  <c r="E97" i="1"/>
  <c r="D97" i="1"/>
  <c r="C97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66" i="1"/>
  <c r="F85" i="1"/>
  <c r="E85" i="1"/>
  <c r="D85" i="1"/>
  <c r="C85" i="1"/>
  <c r="F64" i="1"/>
  <c r="E64" i="1"/>
  <c r="D64" i="1"/>
  <c r="C64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46" i="1"/>
  <c r="G34" i="1"/>
  <c r="G35" i="1"/>
  <c r="G36" i="1"/>
  <c r="G37" i="1"/>
  <c r="G38" i="1"/>
  <c r="G39" i="1"/>
  <c r="G40" i="1"/>
  <c r="G41" i="1"/>
  <c r="G42" i="1"/>
  <c r="G43" i="1"/>
  <c r="G33" i="1"/>
  <c r="F44" i="1"/>
  <c r="E44" i="1"/>
  <c r="D44" i="1"/>
  <c r="C44" i="1"/>
  <c r="G5" i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3" i="1"/>
  <c r="G24" i="1"/>
  <c r="G25" i="1"/>
  <c r="G26" i="1"/>
  <c r="G28" i="1"/>
  <c r="G29" i="1"/>
  <c r="G30" i="1"/>
  <c r="G31" i="1"/>
  <c r="G4" i="1"/>
  <c r="F32" i="1"/>
  <c r="E32" i="1"/>
  <c r="D32" i="1"/>
  <c r="C32" i="1"/>
  <c r="C132" i="1" l="1"/>
  <c r="D132" i="1"/>
  <c r="F132" i="1"/>
  <c r="G128" i="1"/>
  <c r="E132" i="1"/>
  <c r="G97" i="1"/>
  <c r="G85" i="1"/>
  <c r="G64" i="1"/>
  <c r="G44" i="1"/>
  <c r="G32" i="1"/>
  <c r="G132" i="1" l="1"/>
</calcChain>
</file>

<file path=xl/sharedStrings.xml><?xml version="1.0" encoding="utf-8"?>
<sst xmlns="http://schemas.openxmlformats.org/spreadsheetml/2006/main" count="249" uniqueCount="133">
  <si>
    <t>Pingree, Chellie M.</t>
  </si>
  <si>
    <t>Thelander, Edwin</t>
  </si>
  <si>
    <t>BLANK</t>
  </si>
  <si>
    <t>North Haven</t>
  </si>
  <si>
    <t>Bristol</t>
  </si>
  <si>
    <t>Wells</t>
  </si>
  <si>
    <t>Democratic</t>
  </si>
  <si>
    <t>Republican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</si>
  <si>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</si>
  <si>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</si>
  <si>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</si>
  <si>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</si>
  <si>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</si>
  <si>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</si>
  <si>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</si>
  <si>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</si>
  <si>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</si>
  <si>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</si>
  <si>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</si>
  <si>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</si>
  <si>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</si>
  <si>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</si>
  <si>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</si>
  <si>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</si>
  <si>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</si>
  <si>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</si>
  <si>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</si>
  <si>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</si>
  <si>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</si>
  <si>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</si>
  <si>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</si>
  <si>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</si>
  <si>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</si>
  <si>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</si>
  <si>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</si>
  <si>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</si>
  <si>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</si>
  <si>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KEN</t>
  </si>
  <si>
    <t>Albion</t>
  </si>
  <si>
    <t>Benton</t>
  </si>
  <si>
    <t>China</t>
  </si>
  <si>
    <t>Clinton</t>
  </si>
  <si>
    <t>Litchfield</t>
  </si>
  <si>
    <t>Pittston</t>
  </si>
  <si>
    <t>Vassalboro</t>
  </si>
  <si>
    <t>Waterville</t>
  </si>
  <si>
    <t>West Gardiner</t>
  </si>
  <si>
    <t>Windsor</t>
  </si>
  <si>
    <t>Winslow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</si>
  <si>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</si>
  <si>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</si>
  <si>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</si>
  <si>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</si>
  <si>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</si>
  <si>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</si>
  <si>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</si>
  <si>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Plantation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</si>
  <si>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</si>
  <si>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</si>
  <si>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</si>
  <si>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</si>
  <si>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</si>
  <si>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</si>
  <si>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</si>
  <si>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</si>
  <si>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</si>
  <si>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</si>
  <si>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</si>
  <si>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</si>
  <si>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</si>
  <si>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</si>
  <si>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</si>
  <si>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Damariscotta</t>
  </si>
  <si>
    <t>Dresden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</si>
  <si>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</si>
  <si>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</si>
  <si>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</si>
  <si>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</si>
  <si>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</si>
  <si>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</si>
  <si>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</si>
  <si>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</si>
  <si>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</si>
  <si>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</si>
  <si>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</si>
  <si>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</si>
  <si>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</si>
  <si>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</si>
  <si>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</si>
  <si>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</si>
  <si>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</si>
  <si>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</si>
  <si>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</si>
  <si>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</si>
  <si>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</si>
  <si>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</si>
  <si>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</si>
  <si>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</si>
  <si>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</si>
  <si>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</si>
  <si>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</si>
  <si>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</si>
  <si>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</si>
  <si>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</si>
  <si>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</si>
  <si>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</si>
  <si>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</si>
  <si>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</si>
  <si>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</si>
  <si>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</si>
  <si>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</si>
  <si>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</si>
  <si>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</si>
  <si>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</si>
  <si>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</si>
  <si>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</si>
  <si>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</si>
  <si>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</si>
  <si>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</si>
  <si>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</si>
  <si>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</si>
  <si>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</si>
  <si>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</si>
  <si>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</si>
  <si>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</si>
  <si>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York</t>
  </si>
  <si>
    <t>STATE UOCAVA</t>
  </si>
  <si>
    <t>CTY</t>
  </si>
  <si>
    <t>TBC</t>
  </si>
  <si>
    <t>CTY Total</t>
  </si>
  <si>
    <t>Total</t>
  </si>
  <si>
    <t>Municipality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</si>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</sst>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F0A4-CDE3-4B4F-97BD-5286C4C8F913}">
  <dimension ref="A1:G132"/>
  <sheetViews>
    <sheetView tabSelected="1" topLeftCell="A74" zoomScaleNormal="100" workbookViewId="0">
      <selection activeCell="E134" sqref="E134"/>
    </sheetView>
  </sheetViews>
  <sheetFormatPr defaultRowHeight="15" x14ac:dyDescent="0.25"/>
  <cols>
    <col min="1" max="1" width="8.28515625" bestFit="1" customWidth="1"/>
    <col min="2" max="2" width="35" customWidth="1"/>
    <col min="3" max="3" width="18.140625" bestFit="1" customWidth="1"/>
    <col min="4" max="4" width="16.5703125" bestFit="1" customWidth="1"/>
    <col min="5" max="5" width="17.85546875" bestFit="1" customWidth="1"/>
    <col min="6" max="6" width="10.42578125" customWidth="1"/>
  </cols>
  <sheetData>
    <row r="1" spans="1:7" x14ac:dyDescent="0.25">
      <c r="A1" s="1" t="s">
        <v>127</v>
      </c>
      <c r="B1" s="1" t="s">
        <v>131</v>
      </c>
      <c r="C1" s="1" t="s">
        <v>0</v>
      </c>
      <c r="D1" s="1" t="s">
        <v>1</v>
      </c>
      <c r="E1" s="1" t="s">
        <v>132</v>
      </c>
      <c r="F1" s="1" t="s">
        <v>2</v>
      </c>
      <c r="G1" s="1" t="s">
        <v>128</v>
      </c>
    </row>
    <row r="2" spans="1:7" x14ac:dyDescent="0.25">
      <c r="C2" s="1" t="s">
        <v>3</v>
      </c>
      <c r="D2" s="1" t="s">
        <v>4</v>
      </c>
      <c r="E2" s="1"/>
      <c r="F2" s="1"/>
      <c r="G2" s="1"/>
    </row>
    <row r="3" spans="1:7" x14ac:dyDescent="0.25">
      <c r="C3" s="1" t="s">
        <v>6</v>
      </c>
      <c r="D3" s="1" t="s">
        <v>7</v>
      </c>
      <c r="E3" s="1"/>
      <c r="F3" s="1"/>
      <c r="G3" s="1"/>
    </row>
    <row r="4" spans="1:7" x14ac:dyDescent="0.25">
      <c r="A4" t="s">
        <v>8</v>
      </c>
      <c r="B4" t="s">
        <v>9</v>
      </c>
      <c r="C4">
        <v>303</v>
      </c>
      <c r="D4">
        <v>515</v>
      </c>
      <c r="E4">
        <v>0</v>
      </c>
      <c r="F4">
        <v>17</v>
      </c>
      <c r="G4">
        <f>C4+D4+E4+F4</f>
        <v>835</v>
      </c>
    </row>
    <row r="5" spans="1:7" x14ac:dyDescent="0.25">
      <c r="A5" t="s">
        <v>8</v>
      </c>
      <c r="B5" t="s">
        <v>10</v>
      </c>
      <c r="C5">
        <v>1490</v>
      </c>
      <c r="D5">
        <v>1308</v>
      </c>
      <c r="E5">
        <v>0</v>
      </c>
      <c r="F5">
        <v>72</v>
      </c>
      <c r="G5">
        <f t="shared" ref="G5:G31" si="0">C5+D5+E5+F5</f>
        <v>2870</v>
      </c>
    </row>
    <row r="6" spans="1:7" x14ac:dyDescent="0.25">
      <c r="A6" t="s">
        <v>8</v>
      </c>
      <c r="B6" t="s">
        <v>11</v>
      </c>
      <c r="C6">
        <v>8826</v>
      </c>
      <c r="D6">
        <v>3061</v>
      </c>
      <c r="E6">
        <v>0</v>
      </c>
      <c r="F6">
        <v>217</v>
      </c>
      <c r="G6">
        <f t="shared" si="0"/>
        <v>12104</v>
      </c>
    </row>
    <row r="7" spans="1:7" x14ac:dyDescent="0.25">
      <c r="A7" t="s">
        <v>8</v>
      </c>
      <c r="B7" t="s">
        <v>12</v>
      </c>
      <c r="C7">
        <v>4730</v>
      </c>
      <c r="D7">
        <v>1440</v>
      </c>
      <c r="E7">
        <v>1</v>
      </c>
      <c r="F7">
        <v>108</v>
      </c>
      <c r="G7">
        <f t="shared" si="0"/>
        <v>6279</v>
      </c>
    </row>
    <row r="8" spans="1:7" x14ac:dyDescent="0.25">
      <c r="A8" t="s">
        <v>8</v>
      </c>
      <c r="B8" t="s">
        <v>13</v>
      </c>
      <c r="C8">
        <v>864</v>
      </c>
      <c r="D8">
        <v>909</v>
      </c>
      <c r="E8">
        <v>1</v>
      </c>
      <c r="F8">
        <v>50</v>
      </c>
      <c r="G8">
        <f t="shared" si="0"/>
        <v>1824</v>
      </c>
    </row>
    <row r="9" spans="1:7" x14ac:dyDescent="0.25">
      <c r="A9" t="s">
        <v>8</v>
      </c>
      <c r="B9" t="s">
        <v>14</v>
      </c>
      <c r="C9">
        <v>220</v>
      </c>
      <c r="D9">
        <v>64</v>
      </c>
      <c r="E9">
        <v>0</v>
      </c>
      <c r="F9">
        <v>15</v>
      </c>
      <c r="G9">
        <f t="shared" si="0"/>
        <v>299</v>
      </c>
    </row>
    <row r="10" spans="1:7" x14ac:dyDescent="0.25">
      <c r="A10" t="s">
        <v>8</v>
      </c>
      <c r="B10" t="s">
        <v>15</v>
      </c>
      <c r="C10">
        <v>3566</v>
      </c>
      <c r="D10">
        <v>1685</v>
      </c>
      <c r="E10">
        <v>0</v>
      </c>
      <c r="F10">
        <v>133</v>
      </c>
      <c r="G10">
        <f t="shared" si="0"/>
        <v>5384</v>
      </c>
    </row>
    <row r="11" spans="1:7" x14ac:dyDescent="0.25">
      <c r="A11" t="s">
        <v>8</v>
      </c>
      <c r="B11" t="s">
        <v>16</v>
      </c>
      <c r="C11">
        <v>5205</v>
      </c>
      <c r="D11">
        <v>2396</v>
      </c>
      <c r="E11">
        <v>1</v>
      </c>
      <c r="F11">
        <v>157</v>
      </c>
      <c r="G11">
        <f t="shared" si="0"/>
        <v>7759</v>
      </c>
    </row>
    <row r="12" spans="1:7" x14ac:dyDescent="0.25">
      <c r="A12" t="s">
        <v>8</v>
      </c>
      <c r="B12" t="s">
        <v>17</v>
      </c>
      <c r="C12">
        <v>3730</v>
      </c>
      <c r="D12">
        <v>1418</v>
      </c>
      <c r="E12">
        <v>0</v>
      </c>
      <c r="F12">
        <v>140</v>
      </c>
      <c r="G12">
        <f t="shared" si="0"/>
        <v>5288</v>
      </c>
    </row>
    <row r="13" spans="1:7" x14ac:dyDescent="0.25">
      <c r="A13" t="s">
        <v>8</v>
      </c>
      <c r="B13" t="s">
        <v>18</v>
      </c>
      <c r="C13">
        <v>24</v>
      </c>
      <c r="D13">
        <v>19</v>
      </c>
      <c r="E13">
        <v>0</v>
      </c>
      <c r="F13">
        <v>2</v>
      </c>
      <c r="G13">
        <f t="shared" si="0"/>
        <v>45</v>
      </c>
    </row>
    <row r="14" spans="1:7" x14ac:dyDescent="0.25">
      <c r="A14" t="s">
        <v>8</v>
      </c>
      <c r="B14" t="s">
        <v>19</v>
      </c>
      <c r="C14">
        <v>5578</v>
      </c>
      <c r="D14">
        <v>3571</v>
      </c>
      <c r="E14">
        <v>1</v>
      </c>
      <c r="F14">
        <v>200</v>
      </c>
      <c r="G14">
        <f t="shared" si="0"/>
        <v>9350</v>
      </c>
    </row>
    <row r="15" spans="1:7" x14ac:dyDescent="0.25">
      <c r="A15" t="s">
        <v>8</v>
      </c>
      <c r="B15" t="s">
        <v>20</v>
      </c>
      <c r="C15">
        <v>2289</v>
      </c>
      <c r="D15">
        <v>2200</v>
      </c>
      <c r="E15">
        <v>0</v>
      </c>
      <c r="F15">
        <v>80</v>
      </c>
      <c r="G15">
        <f t="shared" si="0"/>
        <v>4569</v>
      </c>
    </row>
    <row r="16" spans="1:7" x14ac:dyDescent="0.25">
      <c r="A16" t="s">
        <v>8</v>
      </c>
      <c r="B16" t="s">
        <v>21</v>
      </c>
      <c r="C16">
        <v>2074</v>
      </c>
      <c r="D16">
        <v>1297</v>
      </c>
      <c r="E16">
        <v>1</v>
      </c>
      <c r="F16">
        <v>101</v>
      </c>
      <c r="G16">
        <f t="shared" si="0"/>
        <v>3473</v>
      </c>
    </row>
    <row r="17" spans="1:7" x14ac:dyDescent="0.25">
      <c r="A17" t="s">
        <v>8</v>
      </c>
      <c r="B17" t="s">
        <v>22</v>
      </c>
      <c r="C17">
        <v>657</v>
      </c>
      <c r="D17">
        <v>657</v>
      </c>
      <c r="E17">
        <v>0</v>
      </c>
      <c r="F17">
        <v>19</v>
      </c>
      <c r="G17">
        <f t="shared" si="0"/>
        <v>1333</v>
      </c>
    </row>
    <row r="18" spans="1:7" x14ac:dyDescent="0.25">
      <c r="A18" t="s">
        <v>8</v>
      </c>
      <c r="B18" t="s">
        <v>23</v>
      </c>
      <c r="C18">
        <v>123</v>
      </c>
      <c r="D18">
        <v>52</v>
      </c>
      <c r="E18">
        <v>0</v>
      </c>
      <c r="F18">
        <v>5</v>
      </c>
      <c r="G18">
        <f t="shared" si="0"/>
        <v>180</v>
      </c>
    </row>
    <row r="19" spans="1:7" x14ac:dyDescent="0.25">
      <c r="A19" t="s">
        <v>8</v>
      </c>
      <c r="B19" t="s">
        <v>24</v>
      </c>
      <c r="C19">
        <v>889</v>
      </c>
      <c r="D19">
        <v>1147</v>
      </c>
      <c r="E19">
        <v>7</v>
      </c>
      <c r="F19">
        <v>118</v>
      </c>
      <c r="G19">
        <f t="shared" si="0"/>
        <v>2161</v>
      </c>
    </row>
    <row r="20" spans="1:7" x14ac:dyDescent="0.25">
      <c r="A20" t="s">
        <v>8</v>
      </c>
      <c r="B20" t="s">
        <v>25</v>
      </c>
      <c r="C20">
        <v>1560</v>
      </c>
      <c r="D20">
        <v>1537</v>
      </c>
      <c r="E20">
        <v>5</v>
      </c>
      <c r="F20">
        <v>67</v>
      </c>
      <c r="G20">
        <f t="shared" si="0"/>
        <v>3169</v>
      </c>
    </row>
    <row r="21" spans="1:7" x14ac:dyDescent="0.25">
      <c r="A21" t="s">
        <v>8</v>
      </c>
      <c r="B21" t="s">
        <v>26</v>
      </c>
      <c r="C21">
        <v>1715</v>
      </c>
      <c r="D21">
        <v>955</v>
      </c>
      <c r="E21">
        <v>0</v>
      </c>
      <c r="F21">
        <v>100</v>
      </c>
      <c r="G21">
        <f t="shared" si="0"/>
        <v>2770</v>
      </c>
    </row>
    <row r="22" spans="1:7" x14ac:dyDescent="0.25">
      <c r="A22" t="s">
        <v>8</v>
      </c>
      <c r="B22" t="s">
        <v>27</v>
      </c>
      <c r="C22">
        <v>28306</v>
      </c>
      <c r="D22">
        <v>5002</v>
      </c>
      <c r="E22">
        <v>58</v>
      </c>
      <c r="F22">
        <v>627</v>
      </c>
      <c r="G22">
        <f t="shared" si="0"/>
        <v>33993</v>
      </c>
    </row>
    <row r="23" spans="1:7" x14ac:dyDescent="0.25">
      <c r="A23" t="s">
        <v>8</v>
      </c>
      <c r="B23" t="s">
        <v>28</v>
      </c>
      <c r="C23">
        <v>651</v>
      </c>
      <c r="D23">
        <v>416</v>
      </c>
      <c r="E23">
        <v>0</v>
      </c>
      <c r="F23">
        <v>14</v>
      </c>
      <c r="G23">
        <f t="shared" si="0"/>
        <v>1081</v>
      </c>
    </row>
    <row r="24" spans="1:7" x14ac:dyDescent="0.25">
      <c r="A24" t="s">
        <v>8</v>
      </c>
      <c r="B24" t="s">
        <v>29</v>
      </c>
      <c r="C24">
        <v>1383</v>
      </c>
      <c r="D24">
        <v>1247</v>
      </c>
      <c r="E24">
        <v>0</v>
      </c>
      <c r="F24">
        <v>62</v>
      </c>
      <c r="G24">
        <f t="shared" si="0"/>
        <v>2692</v>
      </c>
    </row>
    <row r="25" spans="1:7" x14ac:dyDescent="0.25">
      <c r="A25" t="s">
        <v>8</v>
      </c>
      <c r="B25" t="s">
        <v>30</v>
      </c>
      <c r="C25">
        <v>8083</v>
      </c>
      <c r="D25">
        <v>4392</v>
      </c>
      <c r="E25">
        <v>0</v>
      </c>
      <c r="F25">
        <v>250</v>
      </c>
      <c r="G25">
        <f t="shared" si="0"/>
        <v>12725</v>
      </c>
    </row>
    <row r="26" spans="1:7" x14ac:dyDescent="0.25">
      <c r="A26" t="s">
        <v>8</v>
      </c>
      <c r="B26" t="s">
        <v>31</v>
      </c>
      <c r="C26">
        <v>481</v>
      </c>
      <c r="D26">
        <v>529</v>
      </c>
      <c r="E26">
        <v>0</v>
      </c>
      <c r="F26">
        <v>48</v>
      </c>
      <c r="G26">
        <f t="shared" si="0"/>
        <v>1058</v>
      </c>
    </row>
    <row r="27" spans="1:7" x14ac:dyDescent="0.25">
      <c r="A27" t="s">
        <v>8</v>
      </c>
      <c r="B27" t="s">
        <v>32</v>
      </c>
      <c r="C27">
        <v>10131</v>
      </c>
      <c r="D27">
        <v>2812</v>
      </c>
      <c r="E27">
        <v>0</v>
      </c>
      <c r="F27">
        <v>444</v>
      </c>
      <c r="G27">
        <f t="shared" si="0"/>
        <v>13387</v>
      </c>
    </row>
    <row r="28" spans="1:7" x14ac:dyDescent="0.25">
      <c r="A28" t="s">
        <v>8</v>
      </c>
      <c r="B28" t="s">
        <v>33</v>
      </c>
      <c r="C28">
        <v>2383</v>
      </c>
      <c r="D28">
        <v>2520</v>
      </c>
      <c r="E28">
        <v>2</v>
      </c>
      <c r="F28">
        <v>87</v>
      </c>
      <c r="G28">
        <f t="shared" si="0"/>
        <v>4992</v>
      </c>
    </row>
    <row r="29" spans="1:7" x14ac:dyDescent="0.25">
      <c r="A29" t="s">
        <v>8</v>
      </c>
      <c r="B29" t="s">
        <v>34</v>
      </c>
      <c r="C29">
        <v>5833</v>
      </c>
      <c r="D29">
        <v>2423</v>
      </c>
      <c r="E29">
        <v>0</v>
      </c>
      <c r="F29">
        <v>235</v>
      </c>
      <c r="G29">
        <f t="shared" si="0"/>
        <v>8491</v>
      </c>
    </row>
    <row r="30" spans="1:7" x14ac:dyDescent="0.25">
      <c r="A30" t="s">
        <v>8</v>
      </c>
      <c r="B30" t="s">
        <v>35</v>
      </c>
      <c r="C30">
        <v>4936</v>
      </c>
      <c r="D30">
        <v>4303</v>
      </c>
      <c r="E30">
        <v>0</v>
      </c>
      <c r="F30">
        <v>231</v>
      </c>
      <c r="G30">
        <f t="shared" si="0"/>
        <v>9470</v>
      </c>
    </row>
    <row r="31" spans="1:7" x14ac:dyDescent="0.25">
      <c r="A31" t="s">
        <v>8</v>
      </c>
      <c r="B31" t="s">
        <v>36</v>
      </c>
      <c r="C31">
        <v>3975</v>
      </c>
      <c r="D31">
        <v>1256</v>
      </c>
      <c r="E31">
        <v>0</v>
      </c>
      <c r="F31">
        <v>157</v>
      </c>
      <c r="G31">
        <f t="shared" si="0"/>
        <v>5388</v>
      </c>
    </row>
    <row r="32" spans="1:7" x14ac:dyDescent="0.25">
      <c r="A32" s="1"/>
      <c r="B32" s="1" t="s">
        <v>129</v>
      </c>
      <c r="C32" s="1">
        <f>SUM(C4:C31)</f>
        <v>110005</v>
      </c>
      <c r="D32" s="1">
        <f>SUM(D4:D31)</f>
        <v>49131</v>
      </c>
      <c r="E32" s="1">
        <f>SUM(E4:E31)</f>
        <v>77</v>
      </c>
      <c r="F32" s="1">
        <f>SUM(F4:F31)</f>
        <v>3756</v>
      </c>
      <c r="G32" s="1">
        <f>SUM(G4:G31)</f>
        <v>162969</v>
      </c>
    </row>
    <row r="33" spans="1:7" x14ac:dyDescent="0.25">
      <c r="A33" t="s">
        <v>37</v>
      </c>
      <c r="B33" t="s">
        <v>38</v>
      </c>
      <c r="C33">
        <v>374</v>
      </c>
      <c r="D33">
        <v>643</v>
      </c>
      <c r="E33">
        <v>0</v>
      </c>
      <c r="F33">
        <v>49</v>
      </c>
      <c r="G33">
        <f>C33+D33+E33+F33</f>
        <v>1066</v>
      </c>
    </row>
    <row r="34" spans="1:7" x14ac:dyDescent="0.25">
      <c r="A34" t="s">
        <v>37</v>
      </c>
      <c r="B34" t="s">
        <v>39</v>
      </c>
      <c r="C34">
        <v>510</v>
      </c>
      <c r="D34">
        <v>743</v>
      </c>
      <c r="E34">
        <v>4</v>
      </c>
      <c r="F34">
        <v>97</v>
      </c>
      <c r="G34">
        <f t="shared" ref="G34:G43" si="1">C34+D34+E34+F34</f>
        <v>1354</v>
      </c>
    </row>
    <row r="35" spans="1:7" x14ac:dyDescent="0.25">
      <c r="A35" t="s">
        <v>37</v>
      </c>
      <c r="B35" t="s">
        <v>40</v>
      </c>
      <c r="C35">
        <v>983</v>
      </c>
      <c r="D35">
        <v>1197</v>
      </c>
      <c r="E35">
        <v>7</v>
      </c>
      <c r="F35">
        <v>55</v>
      </c>
      <c r="G35">
        <f t="shared" si="1"/>
        <v>2242</v>
      </c>
    </row>
    <row r="36" spans="1:7" x14ac:dyDescent="0.25">
      <c r="A36" t="s">
        <v>37</v>
      </c>
      <c r="B36" t="s">
        <v>41</v>
      </c>
      <c r="C36">
        <v>577</v>
      </c>
      <c r="D36">
        <v>802</v>
      </c>
      <c r="E36">
        <v>0</v>
      </c>
      <c r="F36">
        <v>110</v>
      </c>
      <c r="G36">
        <f t="shared" si="1"/>
        <v>1489</v>
      </c>
    </row>
    <row r="37" spans="1:7" x14ac:dyDescent="0.25">
      <c r="A37" t="s">
        <v>37</v>
      </c>
      <c r="B37" t="s">
        <v>42</v>
      </c>
      <c r="C37">
        <v>766</v>
      </c>
      <c r="D37">
        <v>1044</v>
      </c>
      <c r="E37">
        <v>0</v>
      </c>
      <c r="F37">
        <v>83</v>
      </c>
      <c r="G37">
        <f t="shared" si="1"/>
        <v>1893</v>
      </c>
    </row>
    <row r="38" spans="1:7" x14ac:dyDescent="0.25">
      <c r="A38" t="s">
        <v>37</v>
      </c>
      <c r="B38" t="s">
        <v>43</v>
      </c>
      <c r="C38">
        <v>622</v>
      </c>
      <c r="D38">
        <v>850</v>
      </c>
      <c r="E38">
        <v>0</v>
      </c>
      <c r="F38">
        <v>61</v>
      </c>
      <c r="G38">
        <f t="shared" si="1"/>
        <v>1533</v>
      </c>
    </row>
    <row r="39" spans="1:7" x14ac:dyDescent="0.25">
      <c r="A39" t="s">
        <v>37</v>
      </c>
      <c r="B39" t="s">
        <v>44</v>
      </c>
      <c r="C39">
        <v>1000</v>
      </c>
      <c r="D39">
        <v>1138</v>
      </c>
      <c r="E39">
        <v>0</v>
      </c>
      <c r="F39">
        <v>52</v>
      </c>
      <c r="G39">
        <f t="shared" si="1"/>
        <v>2190</v>
      </c>
    </row>
    <row r="40" spans="1:7" x14ac:dyDescent="0.25">
      <c r="A40" t="s">
        <v>37</v>
      </c>
      <c r="B40" t="s">
        <v>45</v>
      </c>
      <c r="C40">
        <v>3867</v>
      </c>
      <c r="D40">
        <v>1765</v>
      </c>
      <c r="E40">
        <v>2</v>
      </c>
      <c r="F40">
        <v>128</v>
      </c>
      <c r="G40">
        <f t="shared" si="1"/>
        <v>5762</v>
      </c>
    </row>
    <row r="41" spans="1:7" x14ac:dyDescent="0.25">
      <c r="A41" t="s">
        <v>37</v>
      </c>
      <c r="B41" t="s">
        <v>46</v>
      </c>
      <c r="C41">
        <v>933</v>
      </c>
      <c r="D41">
        <v>1070</v>
      </c>
      <c r="E41">
        <v>0</v>
      </c>
      <c r="F41">
        <v>54</v>
      </c>
      <c r="G41">
        <f t="shared" si="1"/>
        <v>2057</v>
      </c>
    </row>
    <row r="42" spans="1:7" x14ac:dyDescent="0.25">
      <c r="A42" t="s">
        <v>37</v>
      </c>
      <c r="B42" t="s">
        <v>47</v>
      </c>
      <c r="C42">
        <v>431</v>
      </c>
      <c r="D42">
        <v>774</v>
      </c>
      <c r="E42">
        <v>0</v>
      </c>
      <c r="F42">
        <v>26</v>
      </c>
      <c r="G42">
        <f t="shared" si="1"/>
        <v>1231</v>
      </c>
    </row>
    <row r="43" spans="1:7" x14ac:dyDescent="0.25">
      <c r="A43" t="s">
        <v>37</v>
      </c>
      <c r="B43" t="s">
        <v>48</v>
      </c>
      <c r="C43">
        <v>1997</v>
      </c>
      <c r="D43">
        <v>1834</v>
      </c>
      <c r="E43">
        <v>0</v>
      </c>
      <c r="F43">
        <v>72</v>
      </c>
      <c r="G43">
        <f t="shared" si="1"/>
        <v>3903</v>
      </c>
    </row>
    <row r="44" spans="1:7" x14ac:dyDescent="0.25">
      <c r="B44" s="1" t="s">
        <v>129</v>
      </c>
      <c r="C44" s="1">
        <f>SUM(C33:C43)</f>
        <v>12060</v>
      </c>
      <c r="D44" s="1">
        <f>SUM(D33:D43)</f>
        <v>11860</v>
      </c>
      <c r="E44" s="1">
        <f>SUM(E33:E43)</f>
        <v>13</v>
      </c>
      <c r="F44" s="1">
        <f>SUM(F33:F43)</f>
        <v>787</v>
      </c>
      <c r="G44" s="1">
        <f>SUM(G33:G43)</f>
        <v>24720</v>
      </c>
    </row>
    <row r="46" spans="1:7" x14ac:dyDescent="0.25">
      <c r="A46" t="s">
        <v>49</v>
      </c>
      <c r="B46" t="s">
        <v>50</v>
      </c>
      <c r="C46">
        <v>404</v>
      </c>
      <c r="D46">
        <v>328</v>
      </c>
      <c r="E46">
        <v>0</v>
      </c>
      <c r="F46">
        <v>8</v>
      </c>
      <c r="G46">
        <f>C46+D46+E46+F46</f>
        <v>740</v>
      </c>
    </row>
    <row r="47" spans="1:7" x14ac:dyDescent="0.25">
      <c r="A47" t="s">
        <v>49</v>
      </c>
      <c r="B47" t="s">
        <v>51</v>
      </c>
      <c r="C47">
        <v>2567</v>
      </c>
      <c r="D47">
        <v>676</v>
      </c>
      <c r="E47">
        <v>0</v>
      </c>
      <c r="F47">
        <v>65</v>
      </c>
      <c r="G47">
        <f t="shared" ref="G47:G63" si="2">C47+D47+E47+F47</f>
        <v>3308</v>
      </c>
    </row>
    <row r="48" spans="1:7" x14ac:dyDescent="0.25">
      <c r="A48" t="s">
        <v>49</v>
      </c>
      <c r="B48" t="s">
        <v>52</v>
      </c>
      <c r="C48">
        <v>415</v>
      </c>
      <c r="D48">
        <v>439</v>
      </c>
      <c r="E48">
        <v>0</v>
      </c>
      <c r="F48">
        <v>25</v>
      </c>
      <c r="G48">
        <f t="shared" si="2"/>
        <v>879</v>
      </c>
    </row>
    <row r="49" spans="1:7" x14ac:dyDescent="0.25">
      <c r="A49" t="s">
        <v>49</v>
      </c>
      <c r="B49" t="s">
        <v>53</v>
      </c>
      <c r="C49">
        <v>284</v>
      </c>
      <c r="D49">
        <v>453</v>
      </c>
      <c r="E49">
        <v>0</v>
      </c>
      <c r="F49">
        <v>31</v>
      </c>
      <c r="G49">
        <f t="shared" si="2"/>
        <v>768</v>
      </c>
    </row>
    <row r="50" spans="1:7" x14ac:dyDescent="0.25">
      <c r="A50" t="s">
        <v>49</v>
      </c>
      <c r="B50" t="s">
        <v>54</v>
      </c>
      <c r="C50">
        <v>583</v>
      </c>
      <c r="D50">
        <v>418</v>
      </c>
      <c r="E50">
        <v>1</v>
      </c>
      <c r="F50">
        <v>11</v>
      </c>
      <c r="G50">
        <f t="shared" si="2"/>
        <v>1013</v>
      </c>
    </row>
    <row r="51" spans="1:7" x14ac:dyDescent="0.25">
      <c r="A51" t="s">
        <v>49</v>
      </c>
      <c r="B51" t="s">
        <v>55</v>
      </c>
      <c r="C51">
        <v>50</v>
      </c>
      <c r="D51">
        <v>10</v>
      </c>
      <c r="E51">
        <v>0</v>
      </c>
      <c r="F51">
        <v>2</v>
      </c>
      <c r="G51">
        <f t="shared" si="2"/>
        <v>62</v>
      </c>
    </row>
    <row r="52" spans="1:7" x14ac:dyDescent="0.25">
      <c r="A52" t="s">
        <v>49</v>
      </c>
      <c r="B52" t="s">
        <v>56</v>
      </c>
      <c r="C52">
        <v>33</v>
      </c>
      <c r="D52">
        <v>13</v>
      </c>
      <c r="E52">
        <v>0</v>
      </c>
      <c r="F52">
        <v>2</v>
      </c>
      <c r="G52">
        <f t="shared" si="2"/>
        <v>48</v>
      </c>
    </row>
    <row r="53" spans="1:7" x14ac:dyDescent="0.25">
      <c r="A53" t="s">
        <v>49</v>
      </c>
      <c r="B53" t="s">
        <v>3</v>
      </c>
      <c r="C53">
        <v>205</v>
      </c>
      <c r="D53">
        <v>71</v>
      </c>
      <c r="E53">
        <v>0</v>
      </c>
      <c r="F53">
        <v>4</v>
      </c>
      <c r="G53">
        <f t="shared" si="2"/>
        <v>280</v>
      </c>
    </row>
    <row r="54" spans="1:7" x14ac:dyDescent="0.25">
      <c r="A54" t="s">
        <v>49</v>
      </c>
      <c r="B54" t="s">
        <v>57</v>
      </c>
      <c r="C54">
        <v>549</v>
      </c>
      <c r="D54">
        <v>414</v>
      </c>
      <c r="E54">
        <v>1</v>
      </c>
      <c r="F54">
        <v>17</v>
      </c>
      <c r="G54">
        <f t="shared" si="2"/>
        <v>981</v>
      </c>
    </row>
    <row r="55" spans="1:7" x14ac:dyDescent="0.25">
      <c r="A55" t="s">
        <v>49</v>
      </c>
      <c r="B55" t="s">
        <v>58</v>
      </c>
      <c r="C55">
        <v>2209</v>
      </c>
      <c r="D55">
        <v>994</v>
      </c>
      <c r="E55">
        <v>0</v>
      </c>
      <c r="F55">
        <v>65</v>
      </c>
      <c r="G55">
        <f t="shared" si="2"/>
        <v>3268</v>
      </c>
    </row>
    <row r="56" spans="1:7" x14ac:dyDescent="0.25">
      <c r="A56" t="s">
        <v>49</v>
      </c>
      <c r="B56" t="s">
        <v>59</v>
      </c>
      <c r="C56">
        <v>1477</v>
      </c>
      <c r="D56">
        <v>639</v>
      </c>
      <c r="E56">
        <v>0</v>
      </c>
      <c r="F56">
        <v>54</v>
      </c>
      <c r="G56">
        <f t="shared" si="2"/>
        <v>2170</v>
      </c>
    </row>
    <row r="57" spans="1:7" x14ac:dyDescent="0.25">
      <c r="A57" t="s">
        <v>49</v>
      </c>
      <c r="B57" t="s">
        <v>60</v>
      </c>
      <c r="C57">
        <v>993</v>
      </c>
      <c r="D57">
        <v>560</v>
      </c>
      <c r="E57">
        <v>0</v>
      </c>
      <c r="F57">
        <v>33</v>
      </c>
      <c r="G57">
        <f t="shared" si="2"/>
        <v>1586</v>
      </c>
    </row>
    <row r="58" spans="1:7" x14ac:dyDescent="0.25">
      <c r="A58" t="s">
        <v>49</v>
      </c>
      <c r="B58" t="s">
        <v>61</v>
      </c>
      <c r="C58">
        <v>515</v>
      </c>
      <c r="D58">
        <v>336</v>
      </c>
      <c r="E58">
        <v>0</v>
      </c>
      <c r="F58">
        <v>24</v>
      </c>
      <c r="G58">
        <f t="shared" si="2"/>
        <v>875</v>
      </c>
    </row>
    <row r="59" spans="1:7" x14ac:dyDescent="0.25">
      <c r="A59" t="s">
        <v>49</v>
      </c>
      <c r="B59" t="s">
        <v>62</v>
      </c>
      <c r="C59">
        <v>873</v>
      </c>
      <c r="D59">
        <v>518</v>
      </c>
      <c r="E59">
        <v>0</v>
      </c>
      <c r="F59">
        <v>32</v>
      </c>
      <c r="G59">
        <f t="shared" si="2"/>
        <v>1423</v>
      </c>
    </row>
    <row r="60" spans="1:7" x14ac:dyDescent="0.25">
      <c r="A60" t="s">
        <v>49</v>
      </c>
      <c r="B60" t="s">
        <v>63</v>
      </c>
      <c r="C60">
        <v>675</v>
      </c>
      <c r="D60">
        <v>738</v>
      </c>
      <c r="E60">
        <v>0</v>
      </c>
      <c r="F60">
        <v>37</v>
      </c>
      <c r="G60">
        <f t="shared" si="2"/>
        <v>1450</v>
      </c>
    </row>
    <row r="61" spans="1:7" x14ac:dyDescent="0.25">
      <c r="A61" t="s">
        <v>49</v>
      </c>
      <c r="B61" t="s">
        <v>64</v>
      </c>
      <c r="C61">
        <v>422</v>
      </c>
      <c r="D61">
        <v>278</v>
      </c>
      <c r="E61">
        <v>0</v>
      </c>
      <c r="F61">
        <v>20</v>
      </c>
      <c r="G61">
        <f t="shared" si="2"/>
        <v>720</v>
      </c>
    </row>
    <row r="62" spans="1:7" x14ac:dyDescent="0.25">
      <c r="A62" t="s">
        <v>49</v>
      </c>
      <c r="B62" t="s">
        <v>65</v>
      </c>
      <c r="C62">
        <v>844</v>
      </c>
      <c r="D62">
        <v>1085</v>
      </c>
      <c r="E62">
        <v>0</v>
      </c>
      <c r="F62">
        <v>31</v>
      </c>
      <c r="G62">
        <f t="shared" si="2"/>
        <v>1960</v>
      </c>
    </row>
    <row r="63" spans="1:7" x14ac:dyDescent="0.25">
      <c r="A63" t="s">
        <v>49</v>
      </c>
      <c r="B63" t="s">
        <v>66</v>
      </c>
      <c r="C63">
        <v>384</v>
      </c>
      <c r="D63">
        <v>447</v>
      </c>
      <c r="E63">
        <v>0</v>
      </c>
      <c r="F63">
        <v>35</v>
      </c>
      <c r="G63">
        <f t="shared" si="2"/>
        <v>866</v>
      </c>
    </row>
    <row r="64" spans="1:7" x14ac:dyDescent="0.25">
      <c r="B64" s="1" t="s">
        <v>129</v>
      </c>
      <c r="C64" s="1">
        <f>SUM(C46:C63)</f>
        <v>13482</v>
      </c>
      <c r="D64" s="1">
        <f>SUM(D46:D63)</f>
        <v>8417</v>
      </c>
      <c r="E64" s="1">
        <f>SUM(E46:E63)</f>
        <v>2</v>
      </c>
      <c r="F64" s="1">
        <f>SUM(F46:F63)</f>
        <v>496</v>
      </c>
      <c r="G64" s="1">
        <f>SUM(G46:G63)</f>
        <v>22397</v>
      </c>
    </row>
    <row r="66" spans="1:7" x14ac:dyDescent="0.25">
      <c r="A66" t="s">
        <v>67</v>
      </c>
      <c r="B66" t="s">
        <v>68</v>
      </c>
      <c r="C66">
        <v>306</v>
      </c>
      <c r="D66">
        <v>172</v>
      </c>
      <c r="E66">
        <v>0</v>
      </c>
      <c r="F66">
        <v>8</v>
      </c>
      <c r="G66">
        <f>C66+D66+E66+F66</f>
        <v>486</v>
      </c>
    </row>
    <row r="67" spans="1:7" x14ac:dyDescent="0.25">
      <c r="A67" t="s">
        <v>67</v>
      </c>
      <c r="B67" t="s">
        <v>69</v>
      </c>
      <c r="C67">
        <v>1067</v>
      </c>
      <c r="D67">
        <v>816</v>
      </c>
      <c r="E67">
        <v>3</v>
      </c>
      <c r="F67">
        <v>105</v>
      </c>
      <c r="G67">
        <f t="shared" ref="G67:G84" si="3">C67+D67+E67+F67</f>
        <v>1991</v>
      </c>
    </row>
    <row r="68" spans="1:7" x14ac:dyDescent="0.25">
      <c r="A68" t="s">
        <v>67</v>
      </c>
      <c r="B68" t="s">
        <v>70</v>
      </c>
      <c r="C68">
        <v>739</v>
      </c>
      <c r="D68">
        <v>455</v>
      </c>
      <c r="E68">
        <v>0</v>
      </c>
      <c r="F68">
        <v>38</v>
      </c>
      <c r="G68">
        <f t="shared" si="3"/>
        <v>1232</v>
      </c>
    </row>
    <row r="69" spans="1:7" x14ac:dyDescent="0.25">
      <c r="A69" t="s">
        <v>67</v>
      </c>
      <c r="B69" t="s">
        <v>71</v>
      </c>
      <c r="C69">
        <v>363</v>
      </c>
      <c r="D69">
        <v>174</v>
      </c>
      <c r="E69">
        <v>0</v>
      </c>
      <c r="F69">
        <v>19</v>
      </c>
      <c r="G69">
        <f t="shared" si="3"/>
        <v>556</v>
      </c>
    </row>
    <row r="70" spans="1:7" x14ac:dyDescent="0.25">
      <c r="A70" t="s">
        <v>67</v>
      </c>
      <c r="B70" t="s">
        <v>4</v>
      </c>
      <c r="C70">
        <v>1134</v>
      </c>
      <c r="D70">
        <v>762</v>
      </c>
      <c r="E70">
        <v>0</v>
      </c>
      <c r="F70">
        <v>46</v>
      </c>
      <c r="G70">
        <f t="shared" si="3"/>
        <v>1942</v>
      </c>
    </row>
    <row r="71" spans="1:7" x14ac:dyDescent="0.25">
      <c r="A71" t="s">
        <v>67</v>
      </c>
      <c r="B71" t="s">
        <v>72</v>
      </c>
      <c r="C71">
        <v>857</v>
      </c>
      <c r="D71">
        <v>419</v>
      </c>
      <c r="E71">
        <v>0</v>
      </c>
      <c r="F71">
        <v>23</v>
      </c>
      <c r="G71">
        <f t="shared" si="3"/>
        <v>1299</v>
      </c>
    </row>
    <row r="72" spans="1:7" x14ac:dyDescent="0.25">
      <c r="A72" t="s">
        <v>67</v>
      </c>
      <c r="B72" t="s">
        <v>73</v>
      </c>
      <c r="C72">
        <v>489</v>
      </c>
      <c r="D72">
        <v>513</v>
      </c>
      <c r="E72">
        <v>2</v>
      </c>
      <c r="F72">
        <v>24</v>
      </c>
      <c r="G72">
        <f t="shared" si="3"/>
        <v>1028</v>
      </c>
    </row>
    <row r="73" spans="1:7" x14ac:dyDescent="0.25">
      <c r="A73" t="s">
        <v>67</v>
      </c>
      <c r="B73" t="s">
        <v>74</v>
      </c>
      <c r="C73">
        <v>487</v>
      </c>
      <c r="D73">
        <v>299</v>
      </c>
      <c r="E73">
        <v>0</v>
      </c>
      <c r="F73">
        <v>32</v>
      </c>
      <c r="G73">
        <f t="shared" si="3"/>
        <v>818</v>
      </c>
    </row>
    <row r="74" spans="1:7" x14ac:dyDescent="0.25">
      <c r="A74" t="s">
        <v>67</v>
      </c>
      <c r="B74" t="s">
        <v>75</v>
      </c>
      <c r="C74">
        <v>631</v>
      </c>
      <c r="D74">
        <v>805</v>
      </c>
      <c r="E74">
        <v>0</v>
      </c>
      <c r="F74">
        <v>42</v>
      </c>
      <c r="G74">
        <f t="shared" si="3"/>
        <v>1478</v>
      </c>
    </row>
    <row r="75" spans="1:7" x14ac:dyDescent="0.25">
      <c r="A75" t="s">
        <v>67</v>
      </c>
      <c r="B75" t="s">
        <v>76</v>
      </c>
      <c r="C75">
        <v>46</v>
      </c>
      <c r="D75">
        <v>6</v>
      </c>
      <c r="E75">
        <v>0</v>
      </c>
      <c r="F75">
        <v>6</v>
      </c>
      <c r="G75">
        <f t="shared" si="3"/>
        <v>58</v>
      </c>
    </row>
    <row r="76" spans="1:7" x14ac:dyDescent="0.25">
      <c r="A76" t="s">
        <v>67</v>
      </c>
      <c r="B76" t="s">
        <v>77</v>
      </c>
      <c r="C76">
        <v>866</v>
      </c>
      <c r="D76">
        <v>369</v>
      </c>
      <c r="E76">
        <v>1</v>
      </c>
      <c r="F76">
        <v>19</v>
      </c>
      <c r="G76">
        <f t="shared" si="3"/>
        <v>1255</v>
      </c>
    </row>
    <row r="77" spans="1:7" x14ac:dyDescent="0.25">
      <c r="A77" t="s">
        <v>67</v>
      </c>
      <c r="B77" t="s">
        <v>78</v>
      </c>
      <c r="C77">
        <v>637</v>
      </c>
      <c r="D77">
        <v>533</v>
      </c>
      <c r="E77">
        <v>0</v>
      </c>
      <c r="F77">
        <v>21</v>
      </c>
      <c r="G77">
        <f t="shared" si="3"/>
        <v>1191</v>
      </c>
    </row>
    <row r="78" spans="1:7" x14ac:dyDescent="0.25">
      <c r="A78" t="s">
        <v>67</v>
      </c>
      <c r="B78" t="s">
        <v>79</v>
      </c>
      <c r="C78">
        <v>129</v>
      </c>
      <c r="D78">
        <v>193</v>
      </c>
      <c r="E78">
        <v>0</v>
      </c>
      <c r="F78">
        <v>8</v>
      </c>
      <c r="G78">
        <f t="shared" si="3"/>
        <v>330</v>
      </c>
    </row>
    <row r="79" spans="1:7" x14ac:dyDescent="0.25">
      <c r="A79" t="s">
        <v>67</v>
      </c>
      <c r="B79" t="s">
        <v>80</v>
      </c>
      <c r="C79">
        <v>386</v>
      </c>
      <c r="D79">
        <v>255</v>
      </c>
      <c r="E79">
        <v>0</v>
      </c>
      <c r="F79">
        <v>14</v>
      </c>
      <c r="G79">
        <f t="shared" si="3"/>
        <v>655</v>
      </c>
    </row>
    <row r="80" spans="1:7" x14ac:dyDescent="0.25">
      <c r="A80" t="s">
        <v>67</v>
      </c>
      <c r="B80" t="s">
        <v>81</v>
      </c>
      <c r="C80">
        <v>260</v>
      </c>
      <c r="D80">
        <v>169</v>
      </c>
      <c r="E80">
        <v>0</v>
      </c>
      <c r="F80">
        <v>26</v>
      </c>
      <c r="G80">
        <f t="shared" si="3"/>
        <v>455</v>
      </c>
    </row>
    <row r="81" spans="1:7" x14ac:dyDescent="0.25">
      <c r="A81" t="s">
        <v>67</v>
      </c>
      <c r="B81" t="s">
        <v>82</v>
      </c>
      <c r="C81">
        <v>1235</v>
      </c>
      <c r="D81">
        <v>1295</v>
      </c>
      <c r="E81">
        <v>4</v>
      </c>
      <c r="F81">
        <v>28</v>
      </c>
      <c r="G81">
        <f t="shared" si="3"/>
        <v>2562</v>
      </c>
    </row>
    <row r="82" spans="1:7" x14ac:dyDescent="0.25">
      <c r="A82" t="s">
        <v>67</v>
      </c>
      <c r="B82" t="s">
        <v>83</v>
      </c>
      <c r="C82">
        <v>283</v>
      </c>
      <c r="D82">
        <v>209</v>
      </c>
      <c r="E82">
        <v>0</v>
      </c>
      <c r="F82">
        <v>6</v>
      </c>
      <c r="G82">
        <f t="shared" si="3"/>
        <v>498</v>
      </c>
    </row>
    <row r="83" spans="1:7" x14ac:dyDescent="0.25">
      <c r="A83" t="s">
        <v>67</v>
      </c>
      <c r="B83" t="s">
        <v>84</v>
      </c>
      <c r="C83">
        <v>606</v>
      </c>
      <c r="D83">
        <v>607</v>
      </c>
      <c r="E83">
        <v>0</v>
      </c>
      <c r="F83">
        <v>26</v>
      </c>
      <c r="G83">
        <f t="shared" si="3"/>
        <v>1239</v>
      </c>
    </row>
    <row r="84" spans="1:7" x14ac:dyDescent="0.25">
      <c r="A84" t="s">
        <v>67</v>
      </c>
      <c r="B84" t="s">
        <v>85</v>
      </c>
      <c r="C84">
        <v>964</v>
      </c>
      <c r="D84">
        <v>981</v>
      </c>
      <c r="E84">
        <v>0</v>
      </c>
      <c r="F84">
        <v>33</v>
      </c>
      <c r="G84">
        <f t="shared" si="3"/>
        <v>1978</v>
      </c>
    </row>
    <row r="85" spans="1:7" x14ac:dyDescent="0.25">
      <c r="B85" s="1" t="s">
        <v>129</v>
      </c>
      <c r="C85" s="1">
        <f>SUM(C66:C84)</f>
        <v>11485</v>
      </c>
      <c r="D85" s="1">
        <f>SUM(D66:D84)</f>
        <v>9032</v>
      </c>
      <c r="E85" s="1">
        <f>SUM(E66:E84)</f>
        <v>10</v>
      </c>
      <c r="F85" s="1">
        <f>SUM(F66:F84)</f>
        <v>524</v>
      </c>
      <c r="G85" s="1">
        <f>SUM(G66:G84)</f>
        <v>21051</v>
      </c>
    </row>
    <row r="87" spans="1:7" x14ac:dyDescent="0.25">
      <c r="A87" t="s">
        <v>86</v>
      </c>
      <c r="B87" t="s">
        <v>87</v>
      </c>
      <c r="C87">
        <v>245</v>
      </c>
      <c r="D87">
        <v>83</v>
      </c>
      <c r="E87">
        <v>0</v>
      </c>
      <c r="F87">
        <v>7</v>
      </c>
      <c r="G87">
        <f>C87+D87+E87+F87</f>
        <v>335</v>
      </c>
    </row>
    <row r="88" spans="1:7" x14ac:dyDescent="0.25">
      <c r="A88" t="s">
        <v>86</v>
      </c>
      <c r="B88" t="s">
        <v>88</v>
      </c>
      <c r="C88">
        <v>3000</v>
      </c>
      <c r="D88">
        <v>1164</v>
      </c>
      <c r="E88">
        <v>6</v>
      </c>
      <c r="F88">
        <v>139</v>
      </c>
      <c r="G88">
        <f t="shared" ref="G88:G96" si="4">C88+D88+E88+F88</f>
        <v>4309</v>
      </c>
    </row>
    <row r="89" spans="1:7" x14ac:dyDescent="0.25">
      <c r="A89" t="s">
        <v>86</v>
      </c>
      <c r="B89" t="s">
        <v>89</v>
      </c>
      <c r="C89">
        <v>663</v>
      </c>
      <c r="D89">
        <v>904</v>
      </c>
      <c r="E89">
        <v>0</v>
      </c>
      <c r="F89">
        <v>28</v>
      </c>
      <c r="G89">
        <f t="shared" si="4"/>
        <v>1595</v>
      </c>
    </row>
    <row r="90" spans="1:7" x14ac:dyDescent="0.25">
      <c r="A90" t="s">
        <v>86</v>
      </c>
      <c r="B90" t="s">
        <v>90</v>
      </c>
      <c r="C90">
        <v>1004</v>
      </c>
      <c r="D90">
        <v>740</v>
      </c>
      <c r="E90">
        <v>0</v>
      </c>
      <c r="F90">
        <v>47</v>
      </c>
      <c r="G90">
        <f t="shared" si="4"/>
        <v>1791</v>
      </c>
    </row>
    <row r="91" spans="1:7" x14ac:dyDescent="0.25">
      <c r="A91" t="s">
        <v>86</v>
      </c>
      <c r="B91" t="s">
        <v>91</v>
      </c>
      <c r="C91">
        <v>474</v>
      </c>
      <c r="D91">
        <v>268</v>
      </c>
      <c r="E91">
        <v>0</v>
      </c>
      <c r="F91">
        <v>21</v>
      </c>
      <c r="G91">
        <f t="shared" si="4"/>
        <v>763</v>
      </c>
    </row>
    <row r="92" spans="1:7" x14ac:dyDescent="0.25">
      <c r="A92" t="s">
        <v>86</v>
      </c>
      <c r="B92" t="s">
        <v>92</v>
      </c>
      <c r="C92">
        <v>755</v>
      </c>
      <c r="D92">
        <v>658</v>
      </c>
      <c r="E92">
        <v>0</v>
      </c>
      <c r="F92">
        <v>42</v>
      </c>
      <c r="G92">
        <f t="shared" si="4"/>
        <v>1455</v>
      </c>
    </row>
    <row r="93" spans="1:7" x14ac:dyDescent="0.25">
      <c r="A93" t="s">
        <v>86</v>
      </c>
      <c r="B93" t="s">
        <v>93</v>
      </c>
      <c r="C93">
        <v>831</v>
      </c>
      <c r="D93">
        <v>850</v>
      </c>
      <c r="E93">
        <v>3</v>
      </c>
      <c r="F93">
        <v>56</v>
      </c>
      <c r="G93">
        <f t="shared" si="4"/>
        <v>1740</v>
      </c>
    </row>
    <row r="94" spans="1:7" x14ac:dyDescent="0.25">
      <c r="A94" t="s">
        <v>86</v>
      </c>
      <c r="B94" t="s">
        <v>94</v>
      </c>
      <c r="C94">
        <v>3634</v>
      </c>
      <c r="D94">
        <v>1990</v>
      </c>
      <c r="E94">
        <v>0</v>
      </c>
      <c r="F94">
        <v>139</v>
      </c>
      <c r="G94">
        <f t="shared" si="4"/>
        <v>5763</v>
      </c>
    </row>
    <row r="95" spans="1:7" x14ac:dyDescent="0.25">
      <c r="A95" t="s">
        <v>86</v>
      </c>
      <c r="B95" t="s">
        <v>95</v>
      </c>
      <c r="C95">
        <v>694</v>
      </c>
      <c r="D95">
        <v>544</v>
      </c>
      <c r="E95">
        <v>0</v>
      </c>
      <c r="F95">
        <v>36</v>
      </c>
      <c r="G95">
        <f t="shared" si="4"/>
        <v>1274</v>
      </c>
    </row>
    <row r="96" spans="1:7" x14ac:dyDescent="0.25">
      <c r="A96" t="s">
        <v>86</v>
      </c>
      <c r="B96" t="s">
        <v>96</v>
      </c>
      <c r="C96">
        <v>935</v>
      </c>
      <c r="D96">
        <v>902</v>
      </c>
      <c r="E96">
        <v>0</v>
      </c>
      <c r="F96">
        <v>86</v>
      </c>
      <c r="G96">
        <f t="shared" si="4"/>
        <v>1923</v>
      </c>
    </row>
    <row r="97" spans="1:7" x14ac:dyDescent="0.25">
      <c r="B97" s="1" t="s">
        <v>129</v>
      </c>
      <c r="C97" s="1">
        <f>SUM(C87:C96)</f>
        <v>12235</v>
      </c>
      <c r="D97" s="1">
        <f>SUM(D87:D96)</f>
        <v>8103</v>
      </c>
      <c r="E97" s="1">
        <f>SUM(E87:E96)</f>
        <v>9</v>
      </c>
      <c r="F97" s="1">
        <f>SUM(F87:F96)</f>
        <v>601</v>
      </c>
      <c r="G97" s="1">
        <f>SUM(G87:G96)</f>
        <v>20948</v>
      </c>
    </row>
    <row r="99" spans="1:7" x14ac:dyDescent="0.25">
      <c r="A99" t="s">
        <v>97</v>
      </c>
      <c r="B99" t="s">
        <v>98</v>
      </c>
      <c r="C99">
        <v>573</v>
      </c>
      <c r="D99">
        <v>763</v>
      </c>
      <c r="E99">
        <v>1</v>
      </c>
      <c r="F99">
        <v>46</v>
      </c>
      <c r="G99">
        <f>C99+D99+E99+F99</f>
        <v>1383</v>
      </c>
    </row>
    <row r="100" spans="1:7" x14ac:dyDescent="0.25">
      <c r="A100" t="s">
        <v>97</v>
      </c>
      <c r="B100" t="s">
        <v>99</v>
      </c>
      <c r="C100">
        <v>872</v>
      </c>
      <c r="D100">
        <v>775</v>
      </c>
      <c r="E100">
        <v>1</v>
      </c>
      <c r="F100">
        <v>80</v>
      </c>
      <c r="G100">
        <f t="shared" ref="G100:G127" si="5">C100+D100+E100+F100</f>
        <v>1728</v>
      </c>
    </row>
    <row r="101" spans="1:7" x14ac:dyDescent="0.25">
      <c r="A101" t="s">
        <v>97</v>
      </c>
      <c r="B101" t="s">
        <v>100</v>
      </c>
      <c r="C101">
        <v>1197</v>
      </c>
      <c r="D101">
        <v>1042</v>
      </c>
      <c r="E101">
        <v>0</v>
      </c>
      <c r="F101">
        <v>71</v>
      </c>
      <c r="G101">
        <f t="shared" si="5"/>
        <v>2310</v>
      </c>
    </row>
    <row r="102" spans="1:7" x14ac:dyDescent="0.25">
      <c r="A102" t="s">
        <v>97</v>
      </c>
      <c r="B102" t="s">
        <v>101</v>
      </c>
      <c r="C102">
        <v>1591</v>
      </c>
      <c r="D102">
        <v>1661</v>
      </c>
      <c r="E102">
        <v>0</v>
      </c>
      <c r="F102">
        <v>86</v>
      </c>
      <c r="G102">
        <f t="shared" si="5"/>
        <v>3338</v>
      </c>
    </row>
    <row r="103" spans="1:7" x14ac:dyDescent="0.25">
      <c r="A103" t="s">
        <v>97</v>
      </c>
      <c r="B103" t="s">
        <v>102</v>
      </c>
      <c r="C103">
        <v>5813</v>
      </c>
      <c r="D103">
        <v>2741</v>
      </c>
      <c r="E103">
        <v>1</v>
      </c>
      <c r="F103">
        <v>195</v>
      </c>
      <c r="G103">
        <f t="shared" si="5"/>
        <v>8750</v>
      </c>
    </row>
    <row r="104" spans="1:7" x14ac:dyDescent="0.25">
      <c r="A104" t="s">
        <v>97</v>
      </c>
      <c r="B104" t="s">
        <v>103</v>
      </c>
      <c r="C104">
        <v>2105</v>
      </c>
      <c r="D104">
        <v>2155</v>
      </c>
      <c r="E104">
        <v>10</v>
      </c>
      <c r="F104">
        <v>84</v>
      </c>
      <c r="G104">
        <f t="shared" si="5"/>
        <v>4354</v>
      </c>
    </row>
    <row r="105" spans="1:7" x14ac:dyDescent="0.25">
      <c r="A105" t="s">
        <v>97</v>
      </c>
      <c r="B105" t="s">
        <v>104</v>
      </c>
      <c r="C105">
        <v>364</v>
      </c>
      <c r="D105">
        <v>383</v>
      </c>
      <c r="E105">
        <v>2</v>
      </c>
      <c r="F105">
        <v>32</v>
      </c>
      <c r="G105">
        <f t="shared" si="5"/>
        <v>781</v>
      </c>
    </row>
    <row r="106" spans="1:7" x14ac:dyDescent="0.25">
      <c r="A106" t="s">
        <v>97</v>
      </c>
      <c r="B106" t="s">
        <v>105</v>
      </c>
      <c r="C106">
        <v>518</v>
      </c>
      <c r="D106">
        <v>636</v>
      </c>
      <c r="E106">
        <v>3</v>
      </c>
      <c r="F106">
        <v>28</v>
      </c>
      <c r="G106">
        <f t="shared" si="5"/>
        <v>1185</v>
      </c>
    </row>
    <row r="107" spans="1:7" x14ac:dyDescent="0.25">
      <c r="A107" t="s">
        <v>97</v>
      </c>
      <c r="B107" t="s">
        <v>106</v>
      </c>
      <c r="C107">
        <v>2343</v>
      </c>
      <c r="D107">
        <v>1448</v>
      </c>
      <c r="E107">
        <v>0</v>
      </c>
      <c r="F107">
        <v>73</v>
      </c>
      <c r="G107">
        <f t="shared" si="5"/>
        <v>3864</v>
      </c>
    </row>
    <row r="108" spans="1:7" x14ac:dyDescent="0.25">
      <c r="A108" t="s">
        <v>97</v>
      </c>
      <c r="B108" t="s">
        <v>107</v>
      </c>
      <c r="C108">
        <v>1151</v>
      </c>
      <c r="D108">
        <v>1236</v>
      </c>
      <c r="E108">
        <v>8</v>
      </c>
      <c r="F108">
        <v>62</v>
      </c>
      <c r="G108">
        <f t="shared" si="5"/>
        <v>2457</v>
      </c>
    </row>
    <row r="109" spans="1:7" x14ac:dyDescent="0.25">
      <c r="A109" t="s">
        <v>97</v>
      </c>
      <c r="B109" t="s">
        <v>108</v>
      </c>
      <c r="C109">
        <v>4547</v>
      </c>
      <c r="D109">
        <v>2206</v>
      </c>
      <c r="E109">
        <v>0</v>
      </c>
      <c r="F109">
        <v>217</v>
      </c>
      <c r="G109">
        <f t="shared" si="5"/>
        <v>6970</v>
      </c>
    </row>
    <row r="110" spans="1:7" x14ac:dyDescent="0.25">
      <c r="A110" t="s">
        <v>97</v>
      </c>
      <c r="B110" t="s">
        <v>109</v>
      </c>
      <c r="C110">
        <v>1525</v>
      </c>
      <c r="D110">
        <v>842</v>
      </c>
      <c r="E110">
        <v>0</v>
      </c>
      <c r="F110">
        <v>53</v>
      </c>
      <c r="G110">
        <f t="shared" si="5"/>
        <v>2420</v>
      </c>
    </row>
    <row r="111" spans="1:7" x14ac:dyDescent="0.25">
      <c r="A111" t="s">
        <v>97</v>
      </c>
      <c r="B111" t="s">
        <v>110</v>
      </c>
      <c r="C111">
        <v>3665</v>
      </c>
      <c r="D111">
        <v>1369</v>
      </c>
      <c r="E111">
        <v>0</v>
      </c>
      <c r="F111">
        <v>101</v>
      </c>
      <c r="G111">
        <f t="shared" si="5"/>
        <v>5135</v>
      </c>
    </row>
    <row r="112" spans="1:7" x14ac:dyDescent="0.25">
      <c r="A112" t="s">
        <v>97</v>
      </c>
      <c r="B112" t="s">
        <v>111</v>
      </c>
      <c r="C112">
        <v>933</v>
      </c>
      <c r="D112">
        <v>1604</v>
      </c>
      <c r="E112">
        <v>0</v>
      </c>
      <c r="F112">
        <v>71</v>
      </c>
      <c r="G112">
        <f t="shared" si="5"/>
        <v>2608</v>
      </c>
    </row>
    <row r="113" spans="1:7" x14ac:dyDescent="0.25">
      <c r="A113" t="s">
        <v>97</v>
      </c>
      <c r="B113" t="s">
        <v>112</v>
      </c>
      <c r="C113">
        <v>712</v>
      </c>
      <c r="D113">
        <v>739</v>
      </c>
      <c r="E113">
        <v>1</v>
      </c>
      <c r="F113">
        <v>80</v>
      </c>
      <c r="G113">
        <f t="shared" si="5"/>
        <v>1532</v>
      </c>
    </row>
    <row r="114" spans="1:7" x14ac:dyDescent="0.25">
      <c r="A114" t="s">
        <v>97</v>
      </c>
      <c r="B114" t="s">
        <v>113</v>
      </c>
      <c r="C114">
        <v>747</v>
      </c>
      <c r="D114">
        <v>1086</v>
      </c>
      <c r="E114">
        <v>5</v>
      </c>
      <c r="F114">
        <v>41</v>
      </c>
      <c r="G114">
        <f t="shared" si="5"/>
        <v>1879</v>
      </c>
    </row>
    <row r="115" spans="1:7" x14ac:dyDescent="0.25">
      <c r="A115" t="s">
        <v>97</v>
      </c>
      <c r="B115" t="s">
        <v>114</v>
      </c>
      <c r="C115">
        <v>1120</v>
      </c>
      <c r="D115">
        <v>1275</v>
      </c>
      <c r="E115">
        <v>8</v>
      </c>
      <c r="F115">
        <v>77</v>
      </c>
      <c r="G115">
        <f t="shared" si="5"/>
        <v>2480</v>
      </c>
    </row>
    <row r="116" spans="1:7" x14ac:dyDescent="0.25">
      <c r="A116" t="s">
        <v>97</v>
      </c>
      <c r="B116" t="s">
        <v>115</v>
      </c>
      <c r="C116">
        <v>309</v>
      </c>
      <c r="D116">
        <v>445</v>
      </c>
      <c r="E116">
        <v>0</v>
      </c>
      <c r="F116">
        <v>48</v>
      </c>
      <c r="G116">
        <f t="shared" si="5"/>
        <v>802</v>
      </c>
    </row>
    <row r="117" spans="1:7" x14ac:dyDescent="0.25">
      <c r="A117" t="s">
        <v>97</v>
      </c>
      <c r="B117" t="s">
        <v>116</v>
      </c>
      <c r="C117">
        <v>1279</v>
      </c>
      <c r="D117">
        <v>1252</v>
      </c>
      <c r="E117">
        <v>0</v>
      </c>
      <c r="F117">
        <v>51</v>
      </c>
      <c r="G117">
        <f t="shared" si="5"/>
        <v>2582</v>
      </c>
    </row>
    <row r="118" spans="1:7" x14ac:dyDescent="0.25">
      <c r="A118" t="s">
        <v>97</v>
      </c>
      <c r="B118" t="s">
        <v>117</v>
      </c>
      <c r="C118">
        <v>649</v>
      </c>
      <c r="D118">
        <v>263</v>
      </c>
      <c r="E118">
        <v>0</v>
      </c>
      <c r="F118">
        <v>37</v>
      </c>
      <c r="G118">
        <f t="shared" si="5"/>
        <v>949</v>
      </c>
    </row>
    <row r="119" spans="1:7" x14ac:dyDescent="0.25">
      <c r="A119" t="s">
        <v>97</v>
      </c>
      <c r="B119" t="s">
        <v>118</v>
      </c>
      <c r="C119">
        <v>3131</v>
      </c>
      <c r="D119">
        <v>1775</v>
      </c>
      <c r="E119">
        <v>1</v>
      </c>
      <c r="F119">
        <v>128</v>
      </c>
      <c r="G119">
        <f t="shared" si="5"/>
        <v>5035</v>
      </c>
    </row>
    <row r="120" spans="1:7" x14ac:dyDescent="0.25">
      <c r="A120" t="s">
        <v>97</v>
      </c>
      <c r="B120" t="s">
        <v>119</v>
      </c>
      <c r="C120">
        <v>392</v>
      </c>
      <c r="D120">
        <v>419</v>
      </c>
      <c r="E120">
        <v>0</v>
      </c>
      <c r="F120">
        <v>44</v>
      </c>
      <c r="G120">
        <f t="shared" si="5"/>
        <v>855</v>
      </c>
    </row>
    <row r="121" spans="1:7" x14ac:dyDescent="0.25">
      <c r="A121" t="s">
        <v>97</v>
      </c>
      <c r="B121" t="s">
        <v>120</v>
      </c>
      <c r="C121">
        <v>6426</v>
      </c>
      <c r="D121">
        <v>3308</v>
      </c>
      <c r="E121">
        <v>5</v>
      </c>
      <c r="F121">
        <v>258</v>
      </c>
      <c r="G121">
        <f t="shared" si="5"/>
        <v>9997</v>
      </c>
    </row>
    <row r="122" spans="1:7" x14ac:dyDescent="0.25">
      <c r="A122" t="s">
        <v>97</v>
      </c>
      <c r="B122" t="s">
        <v>121</v>
      </c>
      <c r="C122">
        <v>4281</v>
      </c>
      <c r="D122">
        <v>3586</v>
      </c>
      <c r="E122">
        <v>1</v>
      </c>
      <c r="F122">
        <v>259</v>
      </c>
      <c r="G122">
        <f t="shared" si="5"/>
        <v>8127</v>
      </c>
    </row>
    <row r="123" spans="1:7" x14ac:dyDescent="0.25">
      <c r="A123" t="s">
        <v>97</v>
      </c>
      <c r="B123" t="s">
        <v>122</v>
      </c>
      <c r="C123">
        <v>616</v>
      </c>
      <c r="D123">
        <v>807</v>
      </c>
      <c r="E123">
        <v>0</v>
      </c>
      <c r="F123">
        <v>29</v>
      </c>
      <c r="G123">
        <f t="shared" si="5"/>
        <v>1452</v>
      </c>
    </row>
    <row r="124" spans="1:7" x14ac:dyDescent="0.25">
      <c r="A124" t="s">
        <v>97</v>
      </c>
      <c r="B124" t="s">
        <v>123</v>
      </c>
      <c r="C124">
        <v>2217</v>
      </c>
      <c r="D124">
        <v>1371</v>
      </c>
      <c r="E124">
        <v>0</v>
      </c>
      <c r="F124">
        <v>122</v>
      </c>
      <c r="G124">
        <f t="shared" si="5"/>
        <v>3710</v>
      </c>
    </row>
    <row r="125" spans="1:7" x14ac:dyDescent="0.25">
      <c r="A125" t="s">
        <v>97</v>
      </c>
      <c r="B125" t="s">
        <v>124</v>
      </c>
      <c r="C125">
        <v>1560</v>
      </c>
      <c r="D125">
        <v>1894</v>
      </c>
      <c r="E125">
        <v>0</v>
      </c>
      <c r="F125">
        <v>84</v>
      </c>
      <c r="G125">
        <f t="shared" si="5"/>
        <v>3538</v>
      </c>
    </row>
    <row r="126" spans="1:7" x14ac:dyDescent="0.25">
      <c r="A126" t="s">
        <v>97</v>
      </c>
      <c r="B126" t="s">
        <v>5</v>
      </c>
      <c r="C126">
        <v>3836</v>
      </c>
      <c r="D126">
        <v>2742</v>
      </c>
      <c r="E126">
        <v>1</v>
      </c>
      <c r="F126">
        <v>132</v>
      </c>
      <c r="G126">
        <f t="shared" si="5"/>
        <v>6711</v>
      </c>
    </row>
    <row r="127" spans="1:7" x14ac:dyDescent="0.25">
      <c r="A127" t="s">
        <v>97</v>
      </c>
      <c r="B127" t="s">
        <v>125</v>
      </c>
      <c r="C127">
        <v>5063</v>
      </c>
      <c r="D127">
        <v>2806</v>
      </c>
      <c r="E127">
        <v>0</v>
      </c>
      <c r="F127">
        <v>209</v>
      </c>
      <c r="G127">
        <f t="shared" si="5"/>
        <v>8078</v>
      </c>
    </row>
    <row r="128" spans="1:7" x14ac:dyDescent="0.25">
      <c r="B128" s="1" t="s">
        <v>129</v>
      </c>
      <c r="C128" s="1">
        <f>SUM(C99:C127)</f>
        <v>59535</v>
      </c>
      <c r="D128" s="1">
        <f>SUM(D99:D127)</f>
        <v>42629</v>
      </c>
      <c r="E128" s="1">
        <f>SUM(E99:E127)</f>
        <v>48</v>
      </c>
      <c r="F128" s="1">
        <f>SUM(F99:F127)</f>
        <v>2798</v>
      </c>
      <c r="G128" s="1">
        <f>SUM(G99:G127)</f>
        <v>105010</v>
      </c>
    </row>
    <row r="130" spans="2:7" x14ac:dyDescent="0.25">
      <c r="B130" t="s">
        <v>126</v>
      </c>
      <c r="C130">
        <v>951</v>
      </c>
      <c r="D130">
        <v>91</v>
      </c>
      <c r="E130">
        <v>1</v>
      </c>
      <c r="F130">
        <v>0</v>
      </c>
      <c r="G130">
        <f>C130+D130+E130+F130</f>
        <v>1043</v>
      </c>
    </row>
    <row r="132" spans="2:7" x14ac:dyDescent="0.25">
      <c r="B132" s="1" t="s">
        <v>130</v>
      </c>
      <c r="C132" s="1">
        <f>C32+C44+C64+C85+C97+C128+C130</f>
        <v>219753</v>
      </c>
      <c r="D132" s="1">
        <f>D32+D44+D64+D85+D97+D128+D130</f>
        <v>129263</v>
      </c>
      <c r="E132" s="1">
        <f>E32+E44+E64+E85+E97+E128+E130</f>
        <v>160</v>
      </c>
      <c r="F132" s="1">
        <f>F32+F44+F64+F85+F97+F128+F130</f>
        <v>8962</v>
      </c>
      <c r="G132" s="1">
        <f>G32+G44+G64+G85+G97+G128+G130</f>
        <v>358138</v>
      </c>
    </row>
  </sheetData>
  <printOptions gridLines="1"/>
  <pageMargins left="0.7" right="0.7" top="0.75" bottom="0.75" header="0.3" footer="0.3"/>
  <pageSetup orientation="landscape" r:id="rId1"/>
  <headerFooter>
    <oddHeader>&amp;C&amp;"-,Bold"11/8/2022 General Election
Representative to Congress -- District 1</oddHead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CG1</vt:lpstr>
      <vt:lpstr>'CG1'!Print_Titles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2022-11-28T18:36:17Z</cp:lastPrinted>
  <dcterms:created xsi:type="dcterms:W3CDTF">2022-11-17T15:11:43Z</dcterms:created>
  <dcterms:modified xsi:type="dcterms:W3CDTF">2022-11-28T18:36:59Z</dcterms:modified>
</cp:coreProperties>
</file>